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wnloads\Двухнедельное меню и Календарь питания\"/>
    </mc:Choice>
  </mc:AlternateContent>
  <bookViews>
    <workbookView xWindow="0" yWindow="0" windowWidth="2880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G184" i="1"/>
  <c r="G195" i="1" s="1"/>
  <c r="F184" i="1"/>
  <c r="F195" i="1" s="1"/>
  <c r="L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G138" i="1" s="1"/>
  <c r="F127" i="1"/>
  <c r="L119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G100" i="1" s="1"/>
  <c r="F89" i="1"/>
  <c r="F100" i="1" s="1"/>
  <c r="L81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L62" i="1" s="1"/>
  <c r="J61" i="1"/>
  <c r="I61" i="1"/>
  <c r="H61" i="1"/>
  <c r="G61" i="1"/>
  <c r="F61" i="1"/>
  <c r="B52" i="1"/>
  <c r="A52" i="1"/>
  <c r="L51" i="1"/>
  <c r="J51" i="1"/>
  <c r="I51" i="1"/>
  <c r="H51" i="1"/>
  <c r="H62" i="1" s="1"/>
  <c r="G51" i="1"/>
  <c r="G62" i="1" s="1"/>
  <c r="F51" i="1"/>
  <c r="H43" i="1"/>
  <c r="B43" i="1"/>
  <c r="A43" i="1"/>
  <c r="L42" i="1"/>
  <c r="J42" i="1"/>
  <c r="I42" i="1"/>
  <c r="H42" i="1"/>
  <c r="G42" i="1"/>
  <c r="G43" i="1" s="1"/>
  <c r="F42" i="1"/>
  <c r="B33" i="1"/>
  <c r="A33" i="1"/>
  <c r="L32" i="1"/>
  <c r="L43" i="1" s="1"/>
  <c r="J32" i="1"/>
  <c r="I32" i="1"/>
  <c r="H32" i="1"/>
  <c r="G32" i="1"/>
  <c r="F32" i="1"/>
  <c r="L24" i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G13" i="1"/>
  <c r="F13" i="1"/>
  <c r="J195" i="1" l="1"/>
  <c r="H195" i="1"/>
  <c r="G176" i="1"/>
  <c r="I176" i="1"/>
  <c r="J176" i="1"/>
  <c r="F176" i="1"/>
  <c r="I157" i="1"/>
  <c r="F157" i="1"/>
  <c r="J157" i="1"/>
  <c r="J138" i="1"/>
  <c r="F138" i="1"/>
  <c r="H138" i="1"/>
  <c r="I119" i="1"/>
  <c r="H119" i="1"/>
  <c r="G119" i="1"/>
  <c r="F119" i="1"/>
  <c r="J100" i="1"/>
  <c r="J81" i="1"/>
  <c r="F81" i="1"/>
  <c r="H81" i="1"/>
  <c r="G81" i="1"/>
  <c r="J62" i="1"/>
  <c r="I62" i="1"/>
  <c r="F62" i="1"/>
  <c r="F43" i="1"/>
  <c r="J43" i="1"/>
  <c r="I43" i="1"/>
  <c r="F24" i="1"/>
  <c r="H24" i="1"/>
  <c r="G24" i="1"/>
  <c r="L196" i="1"/>
  <c r="H196" i="1" l="1"/>
  <c r="J196" i="1"/>
  <c r="G196" i="1"/>
  <c r="I196" i="1"/>
  <c r="F196" i="1"/>
</calcChain>
</file>

<file path=xl/sharedStrings.xml><?xml version="1.0" encoding="utf-8"?>
<sst xmlns="http://schemas.openxmlformats.org/spreadsheetml/2006/main" count="311" uniqueCount="113">
  <si>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</si>
  <si>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</si>
  <si>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</si>
  <si>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</si>
  <si>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</si>
  <si>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</si>
  <si>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</si>
  <si>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</si>
  <si>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</si>
  <si>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</si>
  <si>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</si>
  <si>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</si>
  <si>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</si>
  <si>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</si>
  <si>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</si>
  <si>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</si>
  <si>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</si>
  <si>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</si>
  <si>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</si>
  <si>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</si>
  <si>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</si>
  <si>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</si>
  <si>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</si>
  <si>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</si>
  <si>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</si>
  <si>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</si>
  <si>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</si>
  <si>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</si>
  <si>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</si>
  <si>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</si>
  <si>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</si>
  <si>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</si>
  <si>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</si>
  <si>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</si>
  <si>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</si>
  <si>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</si>
  <si>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</si>
  <si>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</si>
  <si>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</si>
  <si>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</si>
  <si>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М.И. Коваль</t>
  </si>
  <si>
    <t>Рис отварной</t>
  </si>
  <si>
    <t>Котлета мясная рубленая</t>
  </si>
  <si>
    <t>Кофейный напиток с молоком</t>
  </si>
  <si>
    <t>Хлеб с каротином</t>
  </si>
  <si>
    <t>Соус томатный</t>
  </si>
  <si>
    <t>Щи из свежей капусты со сметаной</t>
  </si>
  <si>
    <t>Гуляш из свинины</t>
  </si>
  <si>
    <t>Макароны отварные</t>
  </si>
  <si>
    <t>Компот из замороженных ягод</t>
  </si>
  <si>
    <t>11а</t>
  </si>
  <si>
    <t xml:space="preserve">Хлеб витаминизированный </t>
  </si>
  <si>
    <t>Хлеб заварной (ржаной)</t>
  </si>
  <si>
    <t>Запеканка творожная со сгущен. молоком</t>
  </si>
  <si>
    <t>150/20</t>
  </si>
  <si>
    <t>Чайный напиток с сахаром</t>
  </si>
  <si>
    <t>Фрукты</t>
  </si>
  <si>
    <t>Огурец свежий порционно</t>
  </si>
  <si>
    <t>Рассольник ленинградский со сметаной</t>
  </si>
  <si>
    <t>250/10</t>
  </si>
  <si>
    <t>Суфле "Рыбка"</t>
  </si>
  <si>
    <t>Картофельное пюре</t>
  </si>
  <si>
    <t>Напиток из шиповника</t>
  </si>
  <si>
    <t>Хлеб витаминизированный</t>
  </si>
  <si>
    <t>Сыр порционно</t>
  </si>
  <si>
    <t>Каша рисовая молочная с мас. сл.</t>
  </si>
  <si>
    <t>200/10</t>
  </si>
  <si>
    <t>Какао на молоке</t>
  </si>
  <si>
    <t>Йогурт</t>
  </si>
  <si>
    <t>Зеленый горошек</t>
  </si>
  <si>
    <t>Борщ из св. капусты со сметаной</t>
  </si>
  <si>
    <t>Запеканка картофельная с мясом</t>
  </si>
  <si>
    <t>Котлета куриная (филе)</t>
  </si>
  <si>
    <t>Чайный напиток с лимоном</t>
  </si>
  <si>
    <t>200/7</t>
  </si>
  <si>
    <t>Суп-пюре из разных овощей с гренками</t>
  </si>
  <si>
    <t>250/30</t>
  </si>
  <si>
    <t>Плов из говядины</t>
  </si>
  <si>
    <t>Компот из свежих плодов</t>
  </si>
  <si>
    <t>585/3</t>
  </si>
  <si>
    <t>Каша пшенная молочная с маслом</t>
  </si>
  <si>
    <t>Бутерброд со сливочным маслом, сыром</t>
  </si>
  <si>
    <t>30,10,30</t>
  </si>
  <si>
    <t>Суп картофельный с макаронными изделиями</t>
  </si>
  <si>
    <t>Тефтели с соусом</t>
  </si>
  <si>
    <t>Каша гречневая гарнирная</t>
  </si>
  <si>
    <t>Компот и с/ф</t>
  </si>
  <si>
    <t>Напиток "Витоша"</t>
  </si>
  <si>
    <t>Котлета мясная (свинина)</t>
  </si>
  <si>
    <t>Булочка ванильная</t>
  </si>
  <si>
    <t>Суп крестьянский с крупой со сметаной</t>
  </si>
  <si>
    <t>Колбаски витаминные</t>
  </si>
  <si>
    <t>Горошница</t>
  </si>
  <si>
    <t>Напиток из лимонов</t>
  </si>
  <si>
    <t>Суфле творожное</t>
  </si>
  <si>
    <t>Чайный напиток с молоком</t>
  </si>
  <si>
    <t>Борщ из свежей капусты со сметаной</t>
  </si>
  <si>
    <t>Печень-по страгоновски</t>
  </si>
  <si>
    <t>75/75</t>
  </si>
  <si>
    <t>Каша рисовая молочная с масл. сл.</t>
  </si>
  <si>
    <t>30,10,15</t>
  </si>
  <si>
    <t>Рассольник домашний со сметаной</t>
  </si>
  <si>
    <t>Жаркое по-домашнему</t>
  </si>
  <si>
    <t>Сок фруктовый</t>
  </si>
  <si>
    <t>Омлет с морковью</t>
  </si>
  <si>
    <t>Булочка к чаю</t>
  </si>
  <si>
    <t>Суп-пюре картофельный с гренками</t>
  </si>
  <si>
    <t>Фрикадельки из филе куринного</t>
  </si>
  <si>
    <t>Рис припущенный с овощами</t>
  </si>
  <si>
    <t>Кура жареная</t>
  </si>
  <si>
    <t>Суп картофельный с рыбными консервами</t>
  </si>
  <si>
    <t>250/25</t>
  </si>
  <si>
    <t>Гуляш из филе куринного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</si>
</sst>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6" fontId="2" fillId="2" borderId="15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65" activePane="bottomRight" state="frozen"/>
      <selection pane="topRight" activeCell="E1" sqref="E1"/>
      <selection pane="bottomLeft" activeCell="A6" sqref="A6"/>
      <selection pane="bottomRight" activeCell="N165" sqref="N16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>
        <v>25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23</v>
      </c>
      <c r="I3" s="48">
        <v>8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150</v>
      </c>
      <c r="G6" s="40">
        <v>3.8</v>
      </c>
      <c r="H6" s="40">
        <v>6</v>
      </c>
      <c r="I6" s="40">
        <v>30.4</v>
      </c>
      <c r="J6" s="40">
        <v>222</v>
      </c>
      <c r="K6" s="41">
        <v>465</v>
      </c>
      <c r="L6" s="40"/>
    </row>
    <row r="7" spans="1:12" ht="15" x14ac:dyDescent="0.25">
      <c r="A7" s="23"/>
      <c r="B7" s="15"/>
      <c r="C7" s="11"/>
      <c r="D7" s="6"/>
      <c r="E7" s="42" t="s">
        <v>42</v>
      </c>
      <c r="F7" s="43">
        <v>100</v>
      </c>
      <c r="G7" s="43">
        <v>18</v>
      </c>
      <c r="H7" s="43">
        <v>15.9</v>
      </c>
      <c r="I7" s="43">
        <v>7.5</v>
      </c>
      <c r="J7" s="43">
        <v>202</v>
      </c>
      <c r="K7" s="44">
        <v>416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0.8</v>
      </c>
      <c r="H8" s="43">
        <v>2.6</v>
      </c>
      <c r="I8" s="43">
        <v>22.6</v>
      </c>
      <c r="J8" s="43">
        <v>112</v>
      </c>
      <c r="K8" s="44">
        <v>175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30</v>
      </c>
      <c r="G9" s="43">
        <v>2.2999999999999998</v>
      </c>
      <c r="H9" s="43">
        <v>0.3</v>
      </c>
      <c r="I9" s="43">
        <v>15</v>
      </c>
      <c r="J9" s="43">
        <v>74.099999999999994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45</v>
      </c>
      <c r="F11" s="43">
        <v>50</v>
      </c>
      <c r="G11" s="43">
        <v>0.6</v>
      </c>
      <c r="H11" s="43">
        <v>2.1</v>
      </c>
      <c r="I11" s="43">
        <v>4</v>
      </c>
      <c r="J11" s="43">
        <v>37.299999999999997</v>
      </c>
      <c r="K11" s="44">
        <v>348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530</v>
      </c>
      <c r="G13" s="19">
        <f t="shared" ref="G13:J13" si="0">SUM(G6:G12)</f>
        <v>25.500000000000004</v>
      </c>
      <c r="H13" s="19">
        <f t="shared" si="0"/>
        <v>26.900000000000002</v>
      </c>
      <c r="I13" s="19">
        <f t="shared" si="0"/>
        <v>79.5</v>
      </c>
      <c r="J13" s="19">
        <f t="shared" si="0"/>
        <v>647.4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46</v>
      </c>
      <c r="F15" s="43">
        <v>260</v>
      </c>
      <c r="G15" s="43">
        <v>2</v>
      </c>
      <c r="H15" s="43">
        <v>5.3</v>
      </c>
      <c r="I15" s="43">
        <v>13.1</v>
      </c>
      <c r="J15" s="43">
        <v>106</v>
      </c>
      <c r="K15" s="44">
        <v>120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47</v>
      </c>
      <c r="F16" s="43">
        <v>150</v>
      </c>
      <c r="G16" s="43">
        <v>14.9</v>
      </c>
      <c r="H16" s="43">
        <v>28.9</v>
      </c>
      <c r="I16" s="43">
        <v>29</v>
      </c>
      <c r="J16" s="43">
        <v>309</v>
      </c>
      <c r="K16" s="44">
        <v>401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48</v>
      </c>
      <c r="F17" s="43">
        <v>150</v>
      </c>
      <c r="G17" s="43">
        <v>5.2</v>
      </c>
      <c r="H17" s="43">
        <v>6</v>
      </c>
      <c r="I17" s="43">
        <v>35.299999999999997</v>
      </c>
      <c r="J17" s="43">
        <v>221</v>
      </c>
      <c r="K17" s="44">
        <v>469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0.2</v>
      </c>
      <c r="H18" s="43">
        <v>0.1</v>
      </c>
      <c r="I18" s="43">
        <v>17.399999999999999</v>
      </c>
      <c r="J18" s="43">
        <v>69.5</v>
      </c>
      <c r="K18" s="44" t="s">
        <v>50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51</v>
      </c>
      <c r="F19" s="43">
        <v>30</v>
      </c>
      <c r="G19" s="43">
        <v>2.2999999999999998</v>
      </c>
      <c r="H19" s="43">
        <v>0.3</v>
      </c>
      <c r="I19" s="43">
        <v>15</v>
      </c>
      <c r="J19" s="43">
        <v>74.099999999999994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52</v>
      </c>
      <c r="F20" s="43">
        <v>30</v>
      </c>
      <c r="G20" s="43">
        <v>2.4</v>
      </c>
      <c r="H20" s="43">
        <v>0.4</v>
      </c>
      <c r="I20" s="43">
        <v>13.8</v>
      </c>
      <c r="J20" s="43">
        <v>69.599999999999994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820</v>
      </c>
      <c r="G23" s="19">
        <f t="shared" ref="G23:J23" si="2">SUM(G14:G22)</f>
        <v>26.999999999999996</v>
      </c>
      <c r="H23" s="19">
        <f t="shared" si="2"/>
        <v>40.999999999999993</v>
      </c>
      <c r="I23" s="19">
        <f t="shared" si="2"/>
        <v>123.60000000000001</v>
      </c>
      <c r="J23" s="19">
        <f t="shared" si="2"/>
        <v>849.2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1350</v>
      </c>
      <c r="G24" s="32">
        <f t="shared" ref="G24:J24" si="4">G13+G23</f>
        <v>52.5</v>
      </c>
      <c r="H24" s="32">
        <f t="shared" si="4"/>
        <v>67.899999999999991</v>
      </c>
      <c r="I24" s="32">
        <f t="shared" si="4"/>
        <v>203.10000000000002</v>
      </c>
      <c r="J24" s="32">
        <f t="shared" si="4"/>
        <v>1496.6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53</v>
      </c>
      <c r="F25" s="40" t="s">
        <v>54</v>
      </c>
      <c r="G25" s="40">
        <v>21.6</v>
      </c>
      <c r="H25" s="40">
        <v>19.3</v>
      </c>
      <c r="I25" s="40">
        <v>37.1</v>
      </c>
      <c r="J25" s="40">
        <v>400</v>
      </c>
      <c r="K25" s="41">
        <v>297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55</v>
      </c>
      <c r="F27" s="43">
        <v>200</v>
      </c>
      <c r="G27" s="43">
        <v>0.2</v>
      </c>
      <c r="H27" s="43"/>
      <c r="I27" s="43">
        <v>15</v>
      </c>
      <c r="J27" s="43">
        <v>58</v>
      </c>
      <c r="K27" s="44">
        <v>136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44</v>
      </c>
      <c r="F28" s="43">
        <v>30</v>
      </c>
      <c r="G28" s="43">
        <v>2.2999999999999998</v>
      </c>
      <c r="H28" s="43">
        <v>0.3</v>
      </c>
      <c r="I28" s="43">
        <v>15</v>
      </c>
      <c r="J28" s="43">
        <v>74.099999999999994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 t="s">
        <v>56</v>
      </c>
      <c r="F29" s="43">
        <v>100</v>
      </c>
      <c r="G29" s="43">
        <v>1.1000000000000001</v>
      </c>
      <c r="H29" s="43"/>
      <c r="I29" s="43">
        <v>13.8</v>
      </c>
      <c r="J29" s="43">
        <v>61.9</v>
      </c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330</v>
      </c>
      <c r="G32" s="19">
        <f t="shared" ref="G32" si="6">SUM(G25:G31)</f>
        <v>25.200000000000003</v>
      </c>
      <c r="H32" s="19">
        <f t="shared" ref="H32" si="7">SUM(H25:H31)</f>
        <v>19.600000000000001</v>
      </c>
      <c r="I32" s="19">
        <f t="shared" ref="I32" si="8">SUM(I25:I31)</f>
        <v>80.899999999999991</v>
      </c>
      <c r="J32" s="19">
        <f t="shared" ref="J32:L32" si="9">SUM(J25:J31)</f>
        <v>594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57</v>
      </c>
      <c r="F33" s="43">
        <v>60</v>
      </c>
      <c r="G33" s="43">
        <v>0.4</v>
      </c>
      <c r="H33" s="43"/>
      <c r="I33" s="43"/>
      <c r="J33" s="43">
        <v>1.3</v>
      </c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58</v>
      </c>
      <c r="F34" s="43" t="s">
        <v>59</v>
      </c>
      <c r="G34" s="43">
        <v>6.4</v>
      </c>
      <c r="H34" s="43">
        <v>8.6999999999999993</v>
      </c>
      <c r="I34" s="43">
        <v>13.4</v>
      </c>
      <c r="J34" s="43">
        <v>115</v>
      </c>
      <c r="K34" s="44">
        <v>128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60</v>
      </c>
      <c r="F35" s="43">
        <v>100</v>
      </c>
      <c r="G35" s="43">
        <v>16.7</v>
      </c>
      <c r="H35" s="43">
        <v>9.6999999999999993</v>
      </c>
      <c r="I35" s="43">
        <v>23.6</v>
      </c>
      <c r="J35" s="43">
        <v>198</v>
      </c>
      <c r="K35" s="44">
        <v>43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61</v>
      </c>
      <c r="F36" s="43">
        <v>150</v>
      </c>
      <c r="G36" s="43">
        <v>4.8</v>
      </c>
      <c r="H36" s="43">
        <v>10.199999999999999</v>
      </c>
      <c r="I36" s="43">
        <v>32.799999999999997</v>
      </c>
      <c r="J36" s="43">
        <v>245.8</v>
      </c>
      <c r="K36" s="44">
        <v>176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62</v>
      </c>
      <c r="F37" s="43">
        <v>200</v>
      </c>
      <c r="G37" s="43">
        <v>0.4</v>
      </c>
      <c r="H37" s="43"/>
      <c r="I37" s="43">
        <v>23.6</v>
      </c>
      <c r="J37" s="43">
        <v>94</v>
      </c>
      <c r="K37" s="44">
        <v>705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63</v>
      </c>
      <c r="F38" s="43">
        <v>30</v>
      </c>
      <c r="G38" s="43">
        <v>2.4</v>
      </c>
      <c r="H38" s="43">
        <v>0.3</v>
      </c>
      <c r="I38" s="43">
        <v>15</v>
      </c>
      <c r="J38" s="43">
        <v>74.099999999999994</v>
      </c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52</v>
      </c>
      <c r="F39" s="43">
        <v>30</v>
      </c>
      <c r="G39" s="43">
        <v>2.4</v>
      </c>
      <c r="H39" s="43">
        <v>0.4</v>
      </c>
      <c r="I39" s="43">
        <v>13.8</v>
      </c>
      <c r="J39" s="43">
        <v>69.599999999999994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570</v>
      </c>
      <c r="G42" s="19">
        <f t="shared" ref="G42" si="10">SUM(G33:G41)</f>
        <v>33.5</v>
      </c>
      <c r="H42" s="19">
        <f t="shared" ref="H42" si="11">SUM(H33:H41)</f>
        <v>29.299999999999997</v>
      </c>
      <c r="I42" s="19">
        <f t="shared" ref="I42" si="12">SUM(I33:I41)</f>
        <v>122.2</v>
      </c>
      <c r="J42" s="19">
        <f t="shared" ref="J42:L42" si="13">SUM(J33:J41)</f>
        <v>797.80000000000007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900</v>
      </c>
      <c r="G43" s="32">
        <f t="shared" ref="G43" si="14">G32+G42</f>
        <v>58.7</v>
      </c>
      <c r="H43" s="32">
        <f t="shared" ref="H43" si="15">H32+H42</f>
        <v>48.9</v>
      </c>
      <c r="I43" s="32">
        <f t="shared" ref="I43" si="16">I32+I42</f>
        <v>203.1</v>
      </c>
      <c r="J43" s="32">
        <f t="shared" ref="J43:L43" si="17">J32+J42</f>
        <v>1391.8000000000002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65</v>
      </c>
      <c r="F44" s="40" t="s">
        <v>66</v>
      </c>
      <c r="G44" s="40">
        <v>9.4</v>
      </c>
      <c r="H44" s="40">
        <v>14</v>
      </c>
      <c r="I44" s="40">
        <v>37.799999999999997</v>
      </c>
      <c r="J44" s="40">
        <v>325</v>
      </c>
      <c r="K44" s="41">
        <v>262</v>
      </c>
      <c r="L44" s="40"/>
    </row>
    <row r="45" spans="1:12" ht="15" x14ac:dyDescent="0.25">
      <c r="A45" s="23"/>
      <c r="B45" s="15"/>
      <c r="C45" s="11"/>
      <c r="D45" s="6"/>
      <c r="E45" s="42" t="s">
        <v>64</v>
      </c>
      <c r="F45" s="43">
        <v>15</v>
      </c>
      <c r="G45" s="43">
        <v>3.9</v>
      </c>
      <c r="H45" s="43">
        <v>3.9</v>
      </c>
      <c r="I45" s="43">
        <v>4</v>
      </c>
      <c r="J45" s="43">
        <v>35</v>
      </c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67</v>
      </c>
      <c r="F46" s="43">
        <v>200</v>
      </c>
      <c r="G46" s="43">
        <v>3.8</v>
      </c>
      <c r="H46" s="43">
        <v>7</v>
      </c>
      <c r="I46" s="43">
        <v>24.8</v>
      </c>
      <c r="J46" s="43">
        <v>150</v>
      </c>
      <c r="K46" s="44">
        <v>642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44</v>
      </c>
      <c r="F47" s="43">
        <v>30</v>
      </c>
      <c r="G47" s="43">
        <v>2.2999999999999998</v>
      </c>
      <c r="H47" s="43">
        <v>0.3</v>
      </c>
      <c r="I47" s="43">
        <v>15</v>
      </c>
      <c r="J47" s="43">
        <v>74.099999999999994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68</v>
      </c>
      <c r="F49" s="43">
        <v>125</v>
      </c>
      <c r="G49" s="43">
        <v>2.9</v>
      </c>
      <c r="H49" s="43">
        <v>1.2</v>
      </c>
      <c r="I49" s="43">
        <v>27.8</v>
      </c>
      <c r="J49" s="43">
        <v>96.3</v>
      </c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370</v>
      </c>
      <c r="G51" s="19">
        <f t="shared" ref="G51" si="18">SUM(G44:G50)</f>
        <v>22.3</v>
      </c>
      <c r="H51" s="19">
        <f t="shared" ref="H51" si="19">SUM(H44:H50)</f>
        <v>26.4</v>
      </c>
      <c r="I51" s="19">
        <f t="shared" ref="I51" si="20">SUM(I44:I50)</f>
        <v>109.39999999999999</v>
      </c>
      <c r="J51" s="19">
        <f t="shared" ref="J51:L51" si="21">SUM(J44:J50)</f>
        <v>680.4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69</v>
      </c>
      <c r="F52" s="43">
        <v>60</v>
      </c>
      <c r="G52" s="43">
        <v>1.4</v>
      </c>
      <c r="H52" s="43">
        <v>2.4</v>
      </c>
      <c r="I52" s="43">
        <v>54</v>
      </c>
      <c r="J52" s="43">
        <v>50.9</v>
      </c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70</v>
      </c>
      <c r="F53" s="43">
        <v>260</v>
      </c>
      <c r="G53" s="43">
        <v>3.2</v>
      </c>
      <c r="H53" s="43">
        <v>5.4</v>
      </c>
      <c r="I53" s="43">
        <v>26.3</v>
      </c>
      <c r="J53" s="43">
        <v>112.2</v>
      </c>
      <c r="K53" s="44">
        <v>110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71</v>
      </c>
      <c r="F54" s="43">
        <v>243</v>
      </c>
      <c r="G54" s="43">
        <v>18.100000000000001</v>
      </c>
      <c r="H54" s="43">
        <v>22.6</v>
      </c>
      <c r="I54" s="43">
        <v>3.6</v>
      </c>
      <c r="J54" s="43">
        <v>483</v>
      </c>
      <c r="K54" s="44">
        <v>430</v>
      </c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49</v>
      </c>
      <c r="F56" s="43">
        <v>200</v>
      </c>
      <c r="G56" s="43">
        <v>0.2</v>
      </c>
      <c r="H56" s="43">
        <v>0.1</v>
      </c>
      <c r="I56" s="43">
        <v>17.399999999999999</v>
      </c>
      <c r="J56" s="43">
        <v>69.5</v>
      </c>
      <c r="K56" s="44" t="s">
        <v>50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63</v>
      </c>
      <c r="F57" s="43">
        <v>30</v>
      </c>
      <c r="G57" s="43">
        <v>2.2999999999999998</v>
      </c>
      <c r="H57" s="43">
        <v>0.3</v>
      </c>
      <c r="I57" s="43">
        <v>15</v>
      </c>
      <c r="J57" s="43">
        <v>74.099999999999994</v>
      </c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52</v>
      </c>
      <c r="F58" s="43">
        <v>30</v>
      </c>
      <c r="G58" s="43">
        <v>2.4</v>
      </c>
      <c r="H58" s="43">
        <v>0.4</v>
      </c>
      <c r="I58" s="43">
        <v>13.8</v>
      </c>
      <c r="J58" s="43">
        <v>69.599999999999994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823</v>
      </c>
      <c r="G61" s="19">
        <f t="shared" ref="G61" si="22">SUM(G52:G60)</f>
        <v>27.6</v>
      </c>
      <c r="H61" s="19">
        <f t="shared" ref="H61" si="23">SUM(H52:H60)</f>
        <v>31.200000000000003</v>
      </c>
      <c r="I61" s="19">
        <f t="shared" ref="I61" si="24">SUM(I52:I60)</f>
        <v>130.1</v>
      </c>
      <c r="J61" s="19">
        <f t="shared" ref="J61:L61" si="25">SUM(J52:J60)</f>
        <v>859.30000000000007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1193</v>
      </c>
      <c r="G62" s="32">
        <f t="shared" ref="G62" si="26">G51+G61</f>
        <v>49.900000000000006</v>
      </c>
      <c r="H62" s="32">
        <f t="shared" ref="H62" si="27">H51+H61</f>
        <v>57.6</v>
      </c>
      <c r="I62" s="32">
        <f t="shared" ref="I62" si="28">I51+I61</f>
        <v>239.5</v>
      </c>
      <c r="J62" s="32">
        <f t="shared" ref="J62:L62" si="29">J51+J61</f>
        <v>1539.7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72</v>
      </c>
      <c r="F63" s="40">
        <v>100</v>
      </c>
      <c r="G63" s="40">
        <v>14.5</v>
      </c>
      <c r="H63" s="40">
        <v>15.3</v>
      </c>
      <c r="I63" s="40">
        <v>7</v>
      </c>
      <c r="J63" s="40">
        <v>223</v>
      </c>
      <c r="K63" s="41">
        <v>197</v>
      </c>
      <c r="L63" s="40"/>
    </row>
    <row r="64" spans="1:12" ht="15" x14ac:dyDescent="0.25">
      <c r="A64" s="23"/>
      <c r="B64" s="15"/>
      <c r="C64" s="11"/>
      <c r="D64" s="6"/>
      <c r="E64" s="42" t="s">
        <v>48</v>
      </c>
      <c r="F64" s="43">
        <v>150</v>
      </c>
      <c r="G64" s="43">
        <v>5.2</v>
      </c>
      <c r="H64" s="43">
        <v>6</v>
      </c>
      <c r="I64" s="43">
        <v>35.299999999999997</v>
      </c>
      <c r="J64" s="43">
        <v>221</v>
      </c>
      <c r="K64" s="44">
        <v>469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73</v>
      </c>
      <c r="F65" s="43" t="s">
        <v>74</v>
      </c>
      <c r="G65" s="43">
        <v>0.3</v>
      </c>
      <c r="H65" s="43">
        <v>0.1</v>
      </c>
      <c r="I65" s="43">
        <v>15.2</v>
      </c>
      <c r="J65" s="43">
        <v>61</v>
      </c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44</v>
      </c>
      <c r="F66" s="43">
        <v>30</v>
      </c>
      <c r="G66" s="43">
        <v>2.2999999999999998</v>
      </c>
      <c r="H66" s="43">
        <v>0.3</v>
      </c>
      <c r="I66" s="43">
        <v>15</v>
      </c>
      <c r="J66" s="43">
        <v>74.099999999999994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 t="s">
        <v>56</v>
      </c>
      <c r="F67" s="43">
        <v>100</v>
      </c>
      <c r="G67" s="43">
        <v>1.1000000000000001</v>
      </c>
      <c r="H67" s="43"/>
      <c r="I67" s="43">
        <v>13.8</v>
      </c>
      <c r="J67" s="43">
        <v>61.9</v>
      </c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380</v>
      </c>
      <c r="G70" s="19">
        <f t="shared" ref="G70" si="30">SUM(G63:G69)</f>
        <v>23.400000000000002</v>
      </c>
      <c r="H70" s="19">
        <f t="shared" ref="H70" si="31">SUM(H63:H69)</f>
        <v>21.700000000000003</v>
      </c>
      <c r="I70" s="19">
        <f t="shared" ref="I70" si="32">SUM(I63:I69)</f>
        <v>86.3</v>
      </c>
      <c r="J70" s="19">
        <f t="shared" ref="J70:L70" si="33">SUM(J63:J69)</f>
        <v>641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75</v>
      </c>
      <c r="F72" s="43" t="s">
        <v>76</v>
      </c>
      <c r="G72" s="43">
        <v>4.7</v>
      </c>
      <c r="H72" s="43">
        <v>7.8</v>
      </c>
      <c r="I72" s="43">
        <v>30.9</v>
      </c>
      <c r="J72" s="43">
        <v>158.69999999999999</v>
      </c>
      <c r="K72" s="44">
        <v>167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77</v>
      </c>
      <c r="F73" s="43">
        <v>250</v>
      </c>
      <c r="G73" s="43">
        <v>27.2</v>
      </c>
      <c r="H73" s="43">
        <v>28.1</v>
      </c>
      <c r="I73" s="43">
        <v>43.4</v>
      </c>
      <c r="J73" s="43">
        <v>536</v>
      </c>
      <c r="K73" s="44">
        <v>403</v>
      </c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78</v>
      </c>
      <c r="F75" s="43">
        <v>200</v>
      </c>
      <c r="G75" s="43">
        <v>0.2</v>
      </c>
      <c r="H75" s="43"/>
      <c r="I75" s="43">
        <v>27.6</v>
      </c>
      <c r="J75" s="43">
        <v>112</v>
      </c>
      <c r="K75" s="44" t="s">
        <v>79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63</v>
      </c>
      <c r="F76" s="43">
        <v>30</v>
      </c>
      <c r="G76" s="43">
        <v>2.2999999999999998</v>
      </c>
      <c r="H76" s="43">
        <v>0.3</v>
      </c>
      <c r="I76" s="43">
        <v>15</v>
      </c>
      <c r="J76" s="43">
        <v>74.099999999999994</v>
      </c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52</v>
      </c>
      <c r="F77" s="43">
        <v>30</v>
      </c>
      <c r="G77" s="43">
        <v>2.4</v>
      </c>
      <c r="H77" s="43">
        <v>0.4</v>
      </c>
      <c r="I77" s="43">
        <v>13.8</v>
      </c>
      <c r="J77" s="43">
        <v>69.599999999999994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510</v>
      </c>
      <c r="G80" s="19">
        <f t="shared" ref="G80" si="34">SUM(G71:G79)</f>
        <v>36.799999999999997</v>
      </c>
      <c r="H80" s="19">
        <f t="shared" ref="H80" si="35">SUM(H71:H79)</f>
        <v>36.599999999999994</v>
      </c>
      <c r="I80" s="19">
        <f t="shared" ref="I80" si="36">SUM(I71:I79)</f>
        <v>130.70000000000002</v>
      </c>
      <c r="J80" s="19">
        <f t="shared" ref="J80:L80" si="37">SUM(J71:J79)</f>
        <v>950.40000000000009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890</v>
      </c>
      <c r="G81" s="32">
        <f t="shared" ref="G81" si="38">G70+G80</f>
        <v>60.2</v>
      </c>
      <c r="H81" s="32">
        <f t="shared" ref="H81" si="39">H70+H80</f>
        <v>58.3</v>
      </c>
      <c r="I81" s="32">
        <f t="shared" ref="I81" si="40">I70+I80</f>
        <v>217</v>
      </c>
      <c r="J81" s="32">
        <f t="shared" ref="J81:L81" si="41">J70+J80</f>
        <v>1591.4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80</v>
      </c>
      <c r="F82" s="40" t="s">
        <v>66</v>
      </c>
      <c r="G82" s="40">
        <v>9.4</v>
      </c>
      <c r="H82" s="40">
        <v>17.600000000000001</v>
      </c>
      <c r="I82" s="40">
        <v>26.8</v>
      </c>
      <c r="J82" s="40">
        <v>285</v>
      </c>
      <c r="K82" s="41">
        <v>262</v>
      </c>
      <c r="L82" s="40"/>
    </row>
    <row r="83" spans="1:12" ht="15" x14ac:dyDescent="0.25">
      <c r="A83" s="23"/>
      <c r="B83" s="15"/>
      <c r="C83" s="11"/>
      <c r="D83" s="6"/>
      <c r="E83" s="42" t="s">
        <v>81</v>
      </c>
      <c r="F83" s="43" t="s">
        <v>82</v>
      </c>
      <c r="G83" s="43">
        <v>9.5</v>
      </c>
      <c r="H83" s="43">
        <v>11.5</v>
      </c>
      <c r="I83" s="43">
        <v>39.299999999999997</v>
      </c>
      <c r="J83" s="43">
        <v>117</v>
      </c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55</v>
      </c>
      <c r="F84" s="43">
        <v>200</v>
      </c>
      <c r="G84" s="43">
        <v>0.2</v>
      </c>
      <c r="H84" s="43"/>
      <c r="I84" s="43">
        <v>15</v>
      </c>
      <c r="J84" s="43">
        <v>58</v>
      </c>
      <c r="K84" s="44">
        <v>136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44</v>
      </c>
      <c r="F85" s="43">
        <v>30</v>
      </c>
      <c r="G85" s="43">
        <v>2.2999999999999998</v>
      </c>
      <c r="H85" s="43">
        <v>0.3</v>
      </c>
      <c r="I85" s="43">
        <v>15</v>
      </c>
      <c r="J85" s="43">
        <v>74.400000000000006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230</v>
      </c>
      <c r="G89" s="19">
        <f t="shared" ref="G89" si="42">SUM(G82:G88)</f>
        <v>21.4</v>
      </c>
      <c r="H89" s="19">
        <f t="shared" ref="H89" si="43">SUM(H82:H88)</f>
        <v>29.400000000000002</v>
      </c>
      <c r="I89" s="19">
        <f t="shared" ref="I89" si="44">SUM(I82:I88)</f>
        <v>96.1</v>
      </c>
      <c r="J89" s="19">
        <f t="shared" ref="J89:L89" si="45">SUM(J82:J88)</f>
        <v>534.4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83</v>
      </c>
      <c r="F91" s="43">
        <v>250</v>
      </c>
      <c r="G91" s="43">
        <v>4.8</v>
      </c>
      <c r="H91" s="43">
        <v>10.5</v>
      </c>
      <c r="I91" s="43">
        <v>35.799999999999997</v>
      </c>
      <c r="J91" s="43">
        <v>144</v>
      </c>
      <c r="K91" s="44">
        <v>139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84</v>
      </c>
      <c r="F92" s="43">
        <v>110</v>
      </c>
      <c r="G92" s="43">
        <v>17.2</v>
      </c>
      <c r="H92" s="43">
        <v>19.7</v>
      </c>
      <c r="I92" s="43">
        <v>28</v>
      </c>
      <c r="J92" s="43">
        <v>283</v>
      </c>
      <c r="K92" s="44">
        <v>422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85</v>
      </c>
      <c r="F93" s="43">
        <v>150</v>
      </c>
      <c r="G93" s="43">
        <v>4.5</v>
      </c>
      <c r="H93" s="43">
        <v>6.8</v>
      </c>
      <c r="I93" s="43">
        <v>22.4</v>
      </c>
      <c r="J93" s="43">
        <v>171</v>
      </c>
      <c r="K93" s="44">
        <v>463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86</v>
      </c>
      <c r="F94" s="43">
        <v>200</v>
      </c>
      <c r="G94" s="43">
        <v>0.6</v>
      </c>
      <c r="H94" s="43"/>
      <c r="I94" s="43">
        <v>15.8</v>
      </c>
      <c r="J94" s="43">
        <v>63</v>
      </c>
      <c r="K94" s="44">
        <v>185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63</v>
      </c>
      <c r="F95" s="43">
        <v>30</v>
      </c>
      <c r="G95" s="43">
        <v>2.2999999999999998</v>
      </c>
      <c r="H95" s="43">
        <v>0.3</v>
      </c>
      <c r="I95" s="43">
        <v>15</v>
      </c>
      <c r="J95" s="43">
        <v>74.099999999999994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52</v>
      </c>
      <c r="F96" s="43">
        <v>30</v>
      </c>
      <c r="G96" s="43">
        <v>2.4</v>
      </c>
      <c r="H96" s="43">
        <v>0.4</v>
      </c>
      <c r="I96" s="43">
        <v>13.8</v>
      </c>
      <c r="J96" s="43">
        <v>69.599999999999994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" si="46">SUM(G90:G98)</f>
        <v>31.8</v>
      </c>
      <c r="H99" s="19">
        <f t="shared" ref="H99" si="47">SUM(H90:H98)</f>
        <v>37.699999999999996</v>
      </c>
      <c r="I99" s="19">
        <f t="shared" ref="I99" si="48">SUM(I90:I98)</f>
        <v>130.79999999999998</v>
      </c>
      <c r="J99" s="19">
        <f t="shared" ref="J99:L99" si="49">SUM(J90:J98)</f>
        <v>804.7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1000</v>
      </c>
      <c r="G100" s="32">
        <f t="shared" ref="G100" si="50">G89+G99</f>
        <v>53.2</v>
      </c>
      <c r="H100" s="32">
        <f t="shared" ref="H100" si="51">H89+H99</f>
        <v>67.099999999999994</v>
      </c>
      <c r="I100" s="32">
        <f t="shared" ref="I100" si="52">I89+I99</f>
        <v>226.89999999999998</v>
      </c>
      <c r="J100" s="32">
        <f t="shared" ref="J100:L100" si="53">J89+J99</f>
        <v>1339.1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88</v>
      </c>
      <c r="F101" s="40">
        <v>100</v>
      </c>
      <c r="G101" s="40">
        <v>18</v>
      </c>
      <c r="H101" s="40">
        <v>15.9</v>
      </c>
      <c r="I101" s="40">
        <v>7.5</v>
      </c>
      <c r="J101" s="40">
        <v>202</v>
      </c>
      <c r="K101" s="41">
        <v>416</v>
      </c>
      <c r="L101" s="40"/>
    </row>
    <row r="102" spans="1:12" ht="15" x14ac:dyDescent="0.25">
      <c r="A102" s="23"/>
      <c r="B102" s="15"/>
      <c r="C102" s="11"/>
      <c r="D102" s="6"/>
      <c r="E102" s="42" t="s">
        <v>48</v>
      </c>
      <c r="F102" s="43">
        <v>150</v>
      </c>
      <c r="G102" s="43">
        <v>9.1999999999999993</v>
      </c>
      <c r="H102" s="43">
        <v>10.5</v>
      </c>
      <c r="I102" s="43">
        <v>35.299999999999997</v>
      </c>
      <c r="J102" s="43">
        <v>231</v>
      </c>
      <c r="K102" s="44">
        <v>469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0.8</v>
      </c>
      <c r="H103" s="43">
        <v>2.6</v>
      </c>
      <c r="I103" s="43">
        <v>22.6</v>
      </c>
      <c r="J103" s="43">
        <v>112</v>
      </c>
      <c r="K103" s="44">
        <v>175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44</v>
      </c>
      <c r="F104" s="43">
        <v>30</v>
      </c>
      <c r="G104" s="43">
        <v>2.2999999999999998</v>
      </c>
      <c r="H104" s="43">
        <v>0.3</v>
      </c>
      <c r="I104" s="43">
        <v>15</v>
      </c>
      <c r="J104" s="43">
        <v>74.400000000000006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64</v>
      </c>
      <c r="F106" s="43">
        <v>20</v>
      </c>
      <c r="G106" s="43">
        <v>5.3</v>
      </c>
      <c r="H106" s="43">
        <v>5.3</v>
      </c>
      <c r="I106" s="43">
        <v>5.5</v>
      </c>
      <c r="J106" s="43">
        <v>72</v>
      </c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35.6</v>
      </c>
      <c r="H108" s="19">
        <f t="shared" si="54"/>
        <v>34.6</v>
      </c>
      <c r="I108" s="19">
        <f t="shared" si="54"/>
        <v>85.9</v>
      </c>
      <c r="J108" s="19">
        <f t="shared" si="54"/>
        <v>691.4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90</v>
      </c>
      <c r="F110" s="43">
        <v>260</v>
      </c>
      <c r="G110" s="43">
        <v>2.6</v>
      </c>
      <c r="H110" s="43">
        <v>5.3</v>
      </c>
      <c r="I110" s="43">
        <v>14.3</v>
      </c>
      <c r="J110" s="43">
        <v>116</v>
      </c>
      <c r="K110" s="44">
        <v>162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91</v>
      </c>
      <c r="F111" s="43">
        <v>100</v>
      </c>
      <c r="G111" s="43">
        <v>15.7</v>
      </c>
      <c r="H111" s="43">
        <v>12.5</v>
      </c>
      <c r="I111" s="43">
        <v>3.14</v>
      </c>
      <c r="J111" s="43">
        <v>251</v>
      </c>
      <c r="K111" s="44">
        <v>64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92</v>
      </c>
      <c r="F112" s="43">
        <v>180</v>
      </c>
      <c r="G112" s="43">
        <v>8.1999999999999993</v>
      </c>
      <c r="H112" s="43">
        <v>8</v>
      </c>
      <c r="I112" s="43">
        <v>37.4</v>
      </c>
      <c r="J112" s="43">
        <v>178.5</v>
      </c>
      <c r="K112" s="44">
        <v>25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93</v>
      </c>
      <c r="F113" s="43">
        <v>200</v>
      </c>
      <c r="G113" s="43">
        <v>0.1</v>
      </c>
      <c r="H113" s="43"/>
      <c r="I113" s="43">
        <v>24.2</v>
      </c>
      <c r="J113" s="43">
        <v>93</v>
      </c>
      <c r="K113" s="44">
        <v>701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63</v>
      </c>
      <c r="F114" s="43">
        <v>30</v>
      </c>
      <c r="G114" s="43">
        <v>2.2999999999999998</v>
      </c>
      <c r="H114" s="43">
        <v>0.3</v>
      </c>
      <c r="I114" s="43">
        <v>15</v>
      </c>
      <c r="J114" s="43">
        <v>74.099999999999994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52</v>
      </c>
      <c r="F115" s="43">
        <v>30</v>
      </c>
      <c r="G115" s="43">
        <v>2.4</v>
      </c>
      <c r="H115" s="43">
        <v>0.4</v>
      </c>
      <c r="I115" s="43">
        <v>13.8</v>
      </c>
      <c r="J115" s="43">
        <v>69.599999999999994</v>
      </c>
      <c r="K115" s="44"/>
      <c r="L115" s="43"/>
    </row>
    <row r="116" spans="1:12" ht="15" x14ac:dyDescent="0.25">
      <c r="A116" s="23"/>
      <c r="B116" s="15"/>
      <c r="C116" s="11"/>
      <c r="D116" s="6"/>
      <c r="E116" s="42" t="s">
        <v>89</v>
      </c>
      <c r="F116" s="43">
        <v>50</v>
      </c>
      <c r="G116" s="43">
        <v>3.9</v>
      </c>
      <c r="H116" s="43">
        <v>4.2</v>
      </c>
      <c r="I116" s="43">
        <v>29</v>
      </c>
      <c r="J116" s="43">
        <v>171.5</v>
      </c>
      <c r="K116" s="44">
        <v>767</v>
      </c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850</v>
      </c>
      <c r="G118" s="19">
        <f t="shared" ref="G118:J118" si="56">SUM(G109:G117)</f>
        <v>35.200000000000003</v>
      </c>
      <c r="H118" s="19">
        <f t="shared" si="56"/>
        <v>30.7</v>
      </c>
      <c r="I118" s="19">
        <f t="shared" si="56"/>
        <v>136.84</v>
      </c>
      <c r="J118" s="19">
        <f t="shared" si="56"/>
        <v>953.7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1350</v>
      </c>
      <c r="G119" s="32">
        <f t="shared" ref="G119" si="58">G108+G118</f>
        <v>70.800000000000011</v>
      </c>
      <c r="H119" s="32">
        <f t="shared" ref="H119" si="59">H108+H118</f>
        <v>65.3</v>
      </c>
      <c r="I119" s="32">
        <f t="shared" ref="I119" si="60">I108+I118</f>
        <v>222.74</v>
      </c>
      <c r="J119" s="32">
        <f t="shared" ref="J119:L119" si="61">J108+J118</f>
        <v>1645.1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94</v>
      </c>
      <c r="F120" s="40" t="s">
        <v>54</v>
      </c>
      <c r="G120" s="40">
        <v>21.6</v>
      </c>
      <c r="H120" s="40">
        <v>19.3</v>
      </c>
      <c r="I120" s="40">
        <v>37.1</v>
      </c>
      <c r="J120" s="40">
        <v>400</v>
      </c>
      <c r="K120" s="57"/>
      <c r="L120" s="40"/>
    </row>
    <row r="121" spans="1:12" ht="15" x14ac:dyDescent="0.25">
      <c r="A121" s="14"/>
      <c r="B121" s="15"/>
      <c r="C121" s="11"/>
      <c r="D121" s="6"/>
      <c r="E121" s="42" t="s">
        <v>68</v>
      </c>
      <c r="F121" s="43">
        <v>125</v>
      </c>
      <c r="G121" s="43">
        <v>2.9</v>
      </c>
      <c r="H121" s="43">
        <v>1.2</v>
      </c>
      <c r="I121" s="43">
        <v>27.8</v>
      </c>
      <c r="J121" s="43">
        <v>96.3</v>
      </c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95</v>
      </c>
      <c r="F122" s="43">
        <v>200</v>
      </c>
      <c r="G122" s="43">
        <v>1.6</v>
      </c>
      <c r="H122" s="43">
        <v>1.6</v>
      </c>
      <c r="I122" s="43">
        <v>17.3</v>
      </c>
      <c r="J122" s="43">
        <v>87</v>
      </c>
      <c r="K122" s="44">
        <v>136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44</v>
      </c>
      <c r="F123" s="43">
        <v>30</v>
      </c>
      <c r="G123" s="43">
        <v>2.2999999999999998</v>
      </c>
      <c r="H123" s="43">
        <v>0.3</v>
      </c>
      <c r="I123" s="43">
        <v>15</v>
      </c>
      <c r="J123" s="43">
        <v>74.400000000000006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355</v>
      </c>
      <c r="G127" s="19">
        <f t="shared" ref="G127:J127" si="62">SUM(G120:G126)</f>
        <v>28.400000000000002</v>
      </c>
      <c r="H127" s="19">
        <f t="shared" si="62"/>
        <v>22.400000000000002</v>
      </c>
      <c r="I127" s="19">
        <f t="shared" si="62"/>
        <v>97.2</v>
      </c>
      <c r="J127" s="19">
        <f t="shared" si="62"/>
        <v>657.69999999999993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96</v>
      </c>
      <c r="F129" s="43">
        <v>260</v>
      </c>
      <c r="G129" s="43">
        <v>7.1</v>
      </c>
      <c r="H129" s="43">
        <v>11.5</v>
      </c>
      <c r="I129" s="43">
        <v>26.3</v>
      </c>
      <c r="J129" s="43">
        <v>144</v>
      </c>
      <c r="K129" s="44">
        <v>110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97</v>
      </c>
      <c r="F130" s="43" t="s">
        <v>98</v>
      </c>
      <c r="G130" s="43">
        <v>13.3</v>
      </c>
      <c r="H130" s="43">
        <v>9</v>
      </c>
      <c r="I130" s="43">
        <v>8.9</v>
      </c>
      <c r="J130" s="43">
        <v>195</v>
      </c>
      <c r="K130" s="44">
        <v>464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61</v>
      </c>
      <c r="F131" s="43">
        <v>150</v>
      </c>
      <c r="G131" s="43">
        <v>4.8</v>
      </c>
      <c r="H131" s="43">
        <v>10.199999999999999</v>
      </c>
      <c r="I131" s="43">
        <v>32.799999999999997</v>
      </c>
      <c r="J131" s="43">
        <v>245.8</v>
      </c>
      <c r="K131" s="44">
        <v>176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87</v>
      </c>
      <c r="F132" s="43">
        <v>200</v>
      </c>
      <c r="G132" s="43"/>
      <c r="H132" s="43"/>
      <c r="I132" s="43">
        <v>19</v>
      </c>
      <c r="J132" s="43">
        <v>80</v>
      </c>
      <c r="K132" s="44">
        <v>2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63</v>
      </c>
      <c r="F133" s="43">
        <v>30</v>
      </c>
      <c r="G133" s="43">
        <v>2.2999999999999998</v>
      </c>
      <c r="H133" s="43">
        <v>0.3</v>
      </c>
      <c r="I133" s="43">
        <v>15</v>
      </c>
      <c r="J133" s="43">
        <v>74.099999999999994</v>
      </c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52</v>
      </c>
      <c r="F134" s="43">
        <v>30</v>
      </c>
      <c r="G134" s="43">
        <v>2.4</v>
      </c>
      <c r="H134" s="43">
        <v>0.4</v>
      </c>
      <c r="I134" s="43">
        <v>13.8</v>
      </c>
      <c r="J134" s="43">
        <v>69.599999999999994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670</v>
      </c>
      <c r="G137" s="19">
        <f t="shared" ref="G137:J137" si="64">SUM(G128:G136)</f>
        <v>29.9</v>
      </c>
      <c r="H137" s="19">
        <f t="shared" si="64"/>
        <v>31.4</v>
      </c>
      <c r="I137" s="19">
        <f t="shared" si="64"/>
        <v>115.8</v>
      </c>
      <c r="J137" s="19">
        <f t="shared" si="64"/>
        <v>808.5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1025</v>
      </c>
      <c r="G138" s="32">
        <f t="shared" ref="G138" si="66">G127+G137</f>
        <v>58.3</v>
      </c>
      <c r="H138" s="32">
        <f t="shared" ref="H138" si="67">H127+H137</f>
        <v>53.8</v>
      </c>
      <c r="I138" s="32">
        <f t="shared" ref="I138" si="68">I127+I137</f>
        <v>213</v>
      </c>
      <c r="J138" s="32">
        <f t="shared" ref="J138:L138" si="69">J127+J137</f>
        <v>1466.1999999999998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99</v>
      </c>
      <c r="F139" s="40" t="s">
        <v>66</v>
      </c>
      <c r="G139" s="40">
        <v>9.4</v>
      </c>
      <c r="H139" s="40">
        <v>14</v>
      </c>
      <c r="I139" s="40">
        <v>367.8</v>
      </c>
      <c r="J139" s="40">
        <v>325</v>
      </c>
      <c r="K139" s="41">
        <v>262</v>
      </c>
      <c r="L139" s="40"/>
    </row>
    <row r="140" spans="1:12" ht="15" x14ac:dyDescent="0.25">
      <c r="A140" s="23"/>
      <c r="B140" s="15"/>
      <c r="C140" s="11"/>
      <c r="D140" s="6"/>
      <c r="E140" s="42" t="s">
        <v>81</v>
      </c>
      <c r="F140" s="43" t="s">
        <v>100</v>
      </c>
      <c r="G140" s="43">
        <v>9.5</v>
      </c>
      <c r="H140" s="43">
        <v>11.5</v>
      </c>
      <c r="I140" s="43">
        <v>39.299999999999997</v>
      </c>
      <c r="J140" s="43">
        <v>117</v>
      </c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73</v>
      </c>
      <c r="F141" s="43" t="s">
        <v>74</v>
      </c>
      <c r="G141" s="43">
        <v>0.3</v>
      </c>
      <c r="H141" s="43"/>
      <c r="I141" s="43">
        <v>15.8</v>
      </c>
      <c r="J141" s="43">
        <v>53</v>
      </c>
      <c r="K141" s="44">
        <v>138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44</v>
      </c>
      <c r="F142" s="43">
        <v>30</v>
      </c>
      <c r="G142" s="43">
        <v>2.2999999999999998</v>
      </c>
      <c r="H142" s="43">
        <v>0.3</v>
      </c>
      <c r="I142" s="43">
        <v>15</v>
      </c>
      <c r="J142" s="43">
        <v>74.400000000000006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30</v>
      </c>
      <c r="G146" s="19">
        <f t="shared" ref="G146:J146" si="70">SUM(G139:G145)</f>
        <v>21.5</v>
      </c>
      <c r="H146" s="19">
        <f t="shared" si="70"/>
        <v>25.8</v>
      </c>
      <c r="I146" s="19">
        <f t="shared" si="70"/>
        <v>437.90000000000003</v>
      </c>
      <c r="J146" s="19">
        <f t="shared" si="70"/>
        <v>569.4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57</v>
      </c>
      <c r="F148" s="43">
        <v>60</v>
      </c>
      <c r="G148" s="43">
        <v>0.4</v>
      </c>
      <c r="H148" s="43"/>
      <c r="I148" s="43">
        <v>1.3</v>
      </c>
      <c r="J148" s="43">
        <v>7</v>
      </c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101</v>
      </c>
      <c r="F149" s="43" t="s">
        <v>59</v>
      </c>
      <c r="G149" s="43">
        <v>2.2000000000000002</v>
      </c>
      <c r="H149" s="43">
        <v>4.5</v>
      </c>
      <c r="I149" s="43">
        <v>22.7</v>
      </c>
      <c r="J149" s="43">
        <v>100</v>
      </c>
      <c r="K149" s="44">
        <v>129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102</v>
      </c>
      <c r="F150" s="43">
        <v>250</v>
      </c>
      <c r="G150" s="43">
        <v>17.579999999999998</v>
      </c>
      <c r="H150" s="43">
        <v>25.4</v>
      </c>
      <c r="I150" s="43">
        <v>16.399999999999999</v>
      </c>
      <c r="J150" s="43">
        <v>231.6</v>
      </c>
      <c r="K150" s="44">
        <v>259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103</v>
      </c>
      <c r="F152" s="43">
        <v>200</v>
      </c>
      <c r="G152" s="43"/>
      <c r="H152" s="43"/>
      <c r="I152" s="43">
        <v>21</v>
      </c>
      <c r="J152" s="43">
        <v>94</v>
      </c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63</v>
      </c>
      <c r="F153" s="43">
        <v>30</v>
      </c>
      <c r="G153" s="43">
        <v>2.2999999999999998</v>
      </c>
      <c r="H153" s="43">
        <v>0.3</v>
      </c>
      <c r="I153" s="43">
        <v>15</v>
      </c>
      <c r="J153" s="43">
        <v>74.099999999999994</v>
      </c>
      <c r="K153" s="44"/>
      <c r="L153" s="43"/>
    </row>
    <row r="154" spans="1:12" ht="15" x14ac:dyDescent="0.25">
      <c r="A154" s="23"/>
      <c r="B154" s="15"/>
      <c r="C154" s="11"/>
      <c r="D154" s="6"/>
      <c r="E154" s="42" t="s">
        <v>52</v>
      </c>
      <c r="F154" s="43">
        <v>30</v>
      </c>
      <c r="G154" s="43">
        <v>2.4</v>
      </c>
      <c r="H154" s="43">
        <v>0.4</v>
      </c>
      <c r="I154" s="43">
        <v>13.8</v>
      </c>
      <c r="J154" s="43">
        <v>69.599999999999994</v>
      </c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570</v>
      </c>
      <c r="G156" s="19">
        <f t="shared" ref="G156:J156" si="72">SUM(G147:G155)</f>
        <v>24.88</v>
      </c>
      <c r="H156" s="19">
        <f t="shared" si="72"/>
        <v>30.599999999999998</v>
      </c>
      <c r="I156" s="19">
        <f t="shared" si="72"/>
        <v>90.2</v>
      </c>
      <c r="J156" s="19">
        <f t="shared" si="72"/>
        <v>576.30000000000007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600</v>
      </c>
      <c r="G157" s="32">
        <f t="shared" ref="G157" si="74">G146+G156</f>
        <v>46.379999999999995</v>
      </c>
      <c r="H157" s="32">
        <f t="shared" ref="H157" si="75">H146+H156</f>
        <v>56.4</v>
      </c>
      <c r="I157" s="32">
        <f t="shared" ref="I157" si="76">I146+I156</f>
        <v>528.1</v>
      </c>
      <c r="J157" s="32">
        <f t="shared" ref="J157:L157" si="77">J146+J156</f>
        <v>1145.7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104</v>
      </c>
      <c r="F158" s="40">
        <v>175</v>
      </c>
      <c r="G158" s="40">
        <v>11.2</v>
      </c>
      <c r="H158" s="40">
        <v>13.3</v>
      </c>
      <c r="I158" s="40">
        <v>3.2</v>
      </c>
      <c r="J158" s="40">
        <v>173</v>
      </c>
      <c r="K158" s="41">
        <v>183</v>
      </c>
      <c r="L158" s="40"/>
    </row>
    <row r="159" spans="1:12" ht="15" x14ac:dyDescent="0.25">
      <c r="A159" s="23"/>
      <c r="B159" s="15"/>
      <c r="C159" s="11"/>
      <c r="D159" s="6"/>
      <c r="E159" s="42" t="s">
        <v>105</v>
      </c>
      <c r="F159" s="43">
        <v>100</v>
      </c>
      <c r="G159" s="43">
        <v>12.3</v>
      </c>
      <c r="H159" s="43">
        <v>10</v>
      </c>
      <c r="I159" s="43">
        <v>54.4</v>
      </c>
      <c r="J159" s="43">
        <v>240</v>
      </c>
      <c r="K159" s="44">
        <v>788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55</v>
      </c>
      <c r="F160" s="43">
        <v>200</v>
      </c>
      <c r="G160" s="43">
        <v>0.2</v>
      </c>
      <c r="H160" s="43"/>
      <c r="I160" s="43">
        <v>15</v>
      </c>
      <c r="J160" s="43">
        <v>58</v>
      </c>
      <c r="K160" s="44">
        <v>136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52</v>
      </c>
      <c r="F161" s="43">
        <v>30</v>
      </c>
      <c r="G161" s="43">
        <v>2.4</v>
      </c>
      <c r="H161" s="43">
        <v>0.4</v>
      </c>
      <c r="I161" s="43">
        <v>13.8</v>
      </c>
      <c r="J161" s="43">
        <v>69.599999999999994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44</v>
      </c>
      <c r="F163" s="43">
        <v>30</v>
      </c>
      <c r="G163" s="43">
        <v>2.2999999999999998</v>
      </c>
      <c r="H163" s="43">
        <v>0.3</v>
      </c>
      <c r="I163" s="43">
        <v>15</v>
      </c>
      <c r="J163" s="43">
        <v>74.400000000000006</v>
      </c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535</v>
      </c>
      <c r="G165" s="19">
        <f t="shared" ref="G165:J165" si="78">SUM(G158:G164)</f>
        <v>28.4</v>
      </c>
      <c r="H165" s="19">
        <f t="shared" si="78"/>
        <v>24</v>
      </c>
      <c r="I165" s="19">
        <f t="shared" si="78"/>
        <v>101.39999999999999</v>
      </c>
      <c r="J165" s="19">
        <f t="shared" si="78"/>
        <v>615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106</v>
      </c>
      <c r="F167" s="43" t="s">
        <v>76</v>
      </c>
      <c r="G167" s="43">
        <v>5.2</v>
      </c>
      <c r="H167" s="43">
        <v>7.8</v>
      </c>
      <c r="I167" s="43">
        <v>44.7</v>
      </c>
      <c r="J167" s="43">
        <v>171</v>
      </c>
      <c r="K167" s="44">
        <v>171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107</v>
      </c>
      <c r="F168" s="43">
        <v>100</v>
      </c>
      <c r="G168" s="43">
        <v>14.35</v>
      </c>
      <c r="H168" s="43">
        <v>15.3</v>
      </c>
      <c r="I168" s="43">
        <v>7</v>
      </c>
      <c r="J168" s="43">
        <v>223</v>
      </c>
      <c r="K168" s="44">
        <v>196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108</v>
      </c>
      <c r="F169" s="43">
        <v>200</v>
      </c>
      <c r="G169" s="43">
        <v>5</v>
      </c>
      <c r="H169" s="43">
        <v>7.7</v>
      </c>
      <c r="I169" s="43">
        <v>20.8</v>
      </c>
      <c r="J169" s="43">
        <v>194</v>
      </c>
      <c r="K169" s="44">
        <v>36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86</v>
      </c>
      <c r="F170" s="43">
        <v>200</v>
      </c>
      <c r="G170" s="43">
        <v>0.6</v>
      </c>
      <c r="H170" s="43"/>
      <c r="I170" s="43">
        <v>30.8</v>
      </c>
      <c r="J170" s="43">
        <v>130</v>
      </c>
      <c r="K170" s="44">
        <v>585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63</v>
      </c>
      <c r="F171" s="43">
        <v>30</v>
      </c>
      <c r="G171" s="43">
        <v>2.2999999999999998</v>
      </c>
      <c r="H171" s="43">
        <v>0.3</v>
      </c>
      <c r="I171" s="43">
        <v>15</v>
      </c>
      <c r="J171" s="43">
        <v>74.099999999999994</v>
      </c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52</v>
      </c>
      <c r="F172" s="43">
        <v>30</v>
      </c>
      <c r="G172" s="43">
        <v>2.4</v>
      </c>
      <c r="H172" s="43">
        <v>0.4</v>
      </c>
      <c r="I172" s="43">
        <v>13.8</v>
      </c>
      <c r="J172" s="43">
        <v>69.599999999999994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560</v>
      </c>
      <c r="G175" s="19">
        <f t="shared" ref="G175:J175" si="80">SUM(G166:G174)</f>
        <v>29.85</v>
      </c>
      <c r="H175" s="19">
        <f t="shared" si="80"/>
        <v>31.5</v>
      </c>
      <c r="I175" s="19">
        <f t="shared" si="80"/>
        <v>132.1</v>
      </c>
      <c r="J175" s="19">
        <f t="shared" si="80"/>
        <v>861.7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1095</v>
      </c>
      <c r="G176" s="32">
        <f t="shared" ref="G176" si="82">G165+G175</f>
        <v>58.25</v>
      </c>
      <c r="H176" s="32">
        <f t="shared" ref="H176" si="83">H165+H175</f>
        <v>55.5</v>
      </c>
      <c r="I176" s="32">
        <f t="shared" ref="I176" si="84">I165+I175</f>
        <v>233.5</v>
      </c>
      <c r="J176" s="32">
        <f t="shared" ref="J176:L176" si="85">J165+J175</f>
        <v>1476.7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109</v>
      </c>
      <c r="F177" s="40">
        <v>100</v>
      </c>
      <c r="G177" s="40">
        <v>18.7</v>
      </c>
      <c r="H177" s="40">
        <v>15.3</v>
      </c>
      <c r="I177" s="40">
        <v>0.6</v>
      </c>
      <c r="J177" s="40">
        <v>215</v>
      </c>
      <c r="K177" s="41">
        <v>450</v>
      </c>
      <c r="L177" s="40"/>
    </row>
    <row r="178" spans="1:12" ht="15" x14ac:dyDescent="0.25">
      <c r="A178" s="23"/>
      <c r="B178" s="15"/>
      <c r="C178" s="11"/>
      <c r="D178" s="6"/>
      <c r="E178" s="42" t="s">
        <v>48</v>
      </c>
      <c r="F178" s="43">
        <v>150</v>
      </c>
      <c r="G178" s="43">
        <v>5.2</v>
      </c>
      <c r="H178" s="43">
        <v>6</v>
      </c>
      <c r="I178" s="43">
        <v>35.299999999999997</v>
      </c>
      <c r="J178" s="43">
        <v>221</v>
      </c>
      <c r="K178" s="44">
        <v>469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67</v>
      </c>
      <c r="F179" s="43">
        <v>200</v>
      </c>
      <c r="G179" s="43">
        <v>3.8</v>
      </c>
      <c r="H179" s="43">
        <v>7</v>
      </c>
      <c r="I179" s="43">
        <v>24.8</v>
      </c>
      <c r="J179" s="43">
        <v>150</v>
      </c>
      <c r="K179" s="44">
        <v>642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44</v>
      </c>
      <c r="F180" s="43">
        <v>30</v>
      </c>
      <c r="G180" s="43">
        <v>2.2999999999999998</v>
      </c>
      <c r="H180" s="43">
        <v>0.3</v>
      </c>
      <c r="I180" s="43">
        <v>15</v>
      </c>
      <c r="J180" s="43">
        <v>74.400000000000006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64</v>
      </c>
      <c r="F182" s="43">
        <v>30</v>
      </c>
      <c r="G182" s="43">
        <v>2.2999999999999998</v>
      </c>
      <c r="H182" s="43">
        <v>0.3</v>
      </c>
      <c r="I182" s="43">
        <v>15</v>
      </c>
      <c r="J182" s="43">
        <v>74.099999999999994</v>
      </c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32.299999999999997</v>
      </c>
      <c r="H184" s="19">
        <f t="shared" si="86"/>
        <v>28.900000000000002</v>
      </c>
      <c r="I184" s="19">
        <f t="shared" si="86"/>
        <v>90.7</v>
      </c>
      <c r="J184" s="19">
        <f t="shared" si="86"/>
        <v>734.5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110</v>
      </c>
      <c r="F186" s="43" t="s">
        <v>111</v>
      </c>
      <c r="G186" s="43">
        <v>8.4</v>
      </c>
      <c r="H186" s="43">
        <v>10.199999999999999</v>
      </c>
      <c r="I186" s="43">
        <v>28.1</v>
      </c>
      <c r="J186" s="43">
        <v>205.3</v>
      </c>
      <c r="K186" s="44">
        <v>133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112</v>
      </c>
      <c r="F187" s="43">
        <v>150</v>
      </c>
      <c r="G187" s="43">
        <v>16.5</v>
      </c>
      <c r="H187" s="43">
        <v>9.8000000000000007</v>
      </c>
      <c r="I187" s="43">
        <v>5.5</v>
      </c>
      <c r="J187" s="43">
        <v>185.2</v>
      </c>
      <c r="K187" s="44">
        <v>195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85</v>
      </c>
      <c r="F188" s="43">
        <v>150</v>
      </c>
      <c r="G188" s="43">
        <v>4.5</v>
      </c>
      <c r="H188" s="43">
        <v>6.8</v>
      </c>
      <c r="I188" s="43">
        <v>22.4</v>
      </c>
      <c r="J188" s="43">
        <v>171</v>
      </c>
      <c r="K188" s="44">
        <v>463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62</v>
      </c>
      <c r="F189" s="43">
        <v>200</v>
      </c>
      <c r="G189" s="43">
        <v>0.4</v>
      </c>
      <c r="H189" s="43"/>
      <c r="I189" s="43">
        <v>23.6</v>
      </c>
      <c r="J189" s="43">
        <v>94</v>
      </c>
      <c r="K189" s="44">
        <v>705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63</v>
      </c>
      <c r="F190" s="43">
        <v>30</v>
      </c>
      <c r="G190" s="43">
        <v>2.2999999999999998</v>
      </c>
      <c r="H190" s="43">
        <v>0.3</v>
      </c>
      <c r="I190" s="43">
        <v>15</v>
      </c>
      <c r="J190" s="43">
        <v>74.099999999999994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52</v>
      </c>
      <c r="F191" s="43">
        <v>30</v>
      </c>
      <c r="G191" s="43">
        <v>2.4</v>
      </c>
      <c r="H191" s="43">
        <v>0.4</v>
      </c>
      <c r="I191" s="43">
        <v>13.8</v>
      </c>
      <c r="J191" s="43">
        <v>69.599999999999994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560</v>
      </c>
      <c r="G194" s="19">
        <f t="shared" ref="G194:J194" si="88">SUM(G185:G193)</f>
        <v>34.499999999999993</v>
      </c>
      <c r="H194" s="19">
        <f t="shared" si="88"/>
        <v>27.5</v>
      </c>
      <c r="I194" s="19">
        <f t="shared" si="88"/>
        <v>108.39999999999999</v>
      </c>
      <c r="J194" s="19">
        <f t="shared" si="88"/>
        <v>799.2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1070</v>
      </c>
      <c r="G195" s="32">
        <f t="shared" ref="G195" si="90">G184+G194</f>
        <v>66.799999999999983</v>
      </c>
      <c r="H195" s="32">
        <f t="shared" ref="H195" si="91">H184+H194</f>
        <v>56.400000000000006</v>
      </c>
      <c r="I195" s="32">
        <f t="shared" ref="I195" si="92">I184+I194</f>
        <v>199.1</v>
      </c>
      <c r="J195" s="32">
        <f t="shared" ref="J195:L195" si="93">J184+J194</f>
        <v>1533.7</v>
      </c>
      <c r="K195" s="32"/>
      <c r="L195" s="32">
        <f t="shared" si="93"/>
        <v>0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1047.3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57.503</v>
      </c>
      <c r="H196" s="34">
        <f t="shared" si="94"/>
        <v>58.719999999999992</v>
      </c>
      <c r="I196" s="34">
        <f t="shared" si="94"/>
        <v>248.60399999999998</v>
      </c>
      <c r="J196" s="34">
        <f t="shared" si="94"/>
        <v>1462.6000000000004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2022-05-16T14:23:56Z</dcterms:created>
  <dcterms:modified xsi:type="dcterms:W3CDTF">2023-10-12T11:59:48Z</dcterms:modified>
</cp:coreProperties>
</file>